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:\Merchandising_Vertrieb\Preisbildung\"/>
    </mc:Choice>
  </mc:AlternateContent>
  <xr:revisionPtr revIDLastSave="0" documentId="8_{40584D97-A121-47C3-A883-CCD257CDF51F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&quot;Einkaufsprodukt&quot;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3" l="1"/>
  <c r="C12" i="3" s="1"/>
  <c r="C13" i="3" s="1"/>
  <c r="C14" i="3" l="1"/>
  <c r="C15" i="3" s="1"/>
  <c r="C16" i="3" s="1"/>
  <c r="C18" i="3" s="1"/>
  <c r="C17" i="3" s="1"/>
  <c r="C19" i="3" l="1"/>
  <c r="C20" i="3" s="1"/>
</calcChain>
</file>

<file path=xl/sharedStrings.xml><?xml version="1.0" encoding="utf-8"?>
<sst xmlns="http://schemas.openxmlformats.org/spreadsheetml/2006/main" count="29" uniqueCount="29">
  <si>
    <t>rbb-Shop</t>
  </si>
  <si>
    <t>Zuschlagssatz</t>
  </si>
  <si>
    <t>Stückzahl</t>
  </si>
  <si>
    <t xml:space="preserve"> + Verwaltungsgemeinkosten</t>
  </si>
  <si>
    <t xml:space="preserve"> + Vertriebsgemeinkosten</t>
  </si>
  <si>
    <t>= Selbstkosten</t>
  </si>
  <si>
    <t>+ Gewinn in %</t>
  </si>
  <si>
    <t>= Barverkaufspreis</t>
  </si>
  <si>
    <t>= Zielverkaufspreis</t>
  </si>
  <si>
    <t xml:space="preserve"> + Rabatt</t>
  </si>
  <si>
    <t>= Listenverkaufspreis (netto)</t>
  </si>
  <si>
    <t>+ Mwst</t>
  </si>
  <si>
    <t>= Bruttoverkaufspreis</t>
  </si>
  <si>
    <t>Produktkalkulation "Handelsprodukt"</t>
  </si>
  <si>
    <t>Netto-Rechnungspreis</t>
  </si>
  <si>
    <t>Anmerkung: wird kein Rabatt gewährt erhöht sich der Gewinn entsprechend</t>
  </si>
  <si>
    <t>*Diese Prozentzahlen werden nicht verändert, sie kommen aus dem Controlling.</t>
  </si>
  <si>
    <r>
      <t xml:space="preserve">**Die Prozentzahl </t>
    </r>
    <r>
      <rPr>
        <b/>
        <sz val="11"/>
        <color theme="1"/>
        <rFont val="Calibri"/>
        <family val="2"/>
        <scheme val="minor"/>
      </rPr>
      <t>Gewinn</t>
    </r>
    <r>
      <rPr>
        <sz val="11"/>
        <color theme="1"/>
        <rFont val="Calibri"/>
        <family val="2"/>
        <scheme val="minor"/>
      </rPr>
      <t xml:space="preserve"> wird solange angepasst bis der passende Bruttoverkaufspreis erreicht ist. </t>
    </r>
  </si>
  <si>
    <t>Der Verkaufspreis wird mit auf den Markt befindlichen Produkten und deren Preisen abgeglichen.</t>
  </si>
  <si>
    <t>Der Gewinn sollte mindestens 20% betragen.</t>
  </si>
  <si>
    <t xml:space="preserve">ACHTUNG: Bei Büchern und Kalendern (5 bzw. 7% MwSt.) wird kein Rabatt aufgrund der Buchpreisbindung gewährt. </t>
  </si>
  <si>
    <t>Stückzahl: 1</t>
  </si>
  <si>
    <t xml:space="preserve">Artikelbezeichnung:  </t>
  </si>
  <si>
    <t>Artikelnummer:</t>
  </si>
  <si>
    <t>Fertigung: 44,47%</t>
  </si>
  <si>
    <t>Verwaltung: 13,82%      </t>
  </si>
  <si>
    <t>Vertrieb: 16,25%</t>
  </si>
  <si>
    <t xml:space="preserve"> zur Berechnung wurde die KST 5300 (SM rbb-Archiv) außen vorgelassen haben. Da sehen die Zuschlagssätze wie folgt aus:</t>
  </si>
  <si>
    <t>Kinder Basecaps Erfurt Mitte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</si>
</sst>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_ ;\-#,##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theme="0" tint="-0.3499862666707357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3" fillId="2" borderId="3" xfId="0" applyFont="1" applyFill="1" applyBorder="1"/>
    <xf numFmtId="0" fontId="3" fillId="2" borderId="0" xfId="0" applyFont="1" applyFill="1"/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165" fontId="3" fillId="2" borderId="0" xfId="1" applyNumberFormat="1" applyFont="1" applyFill="1" applyBorder="1" applyAlignment="1">
      <alignment horizontal="left"/>
    </xf>
    <xf numFmtId="0" fontId="0" fillId="3" borderId="4" xfId="0" applyFill="1" applyBorder="1"/>
    <xf numFmtId="0" fontId="2" fillId="3" borderId="4" xfId="0" applyFont="1" applyFill="1" applyBorder="1" applyAlignment="1">
      <alignment horizontal="center" vertical="center" wrapText="1"/>
    </xf>
    <xf numFmtId="0" fontId="3" fillId="0" borderId="6" xfId="0" applyFont="1" applyBorder="1"/>
    <xf numFmtId="3" fontId="3" fillId="0" borderId="6" xfId="0" applyNumberFormat="1" applyFont="1" applyBorder="1" applyAlignment="1">
      <alignment horizontal="center" vertical="center"/>
    </xf>
    <xf numFmtId="0" fontId="3" fillId="4" borderId="7" xfId="0" quotePrefix="1" applyFont="1" applyFill="1" applyBorder="1"/>
    <xf numFmtId="4" fontId="3" fillId="4" borderId="7" xfId="0" applyNumberFormat="1" applyFont="1" applyFill="1" applyBorder="1" applyAlignment="1">
      <alignment horizontal="center" vertical="center"/>
    </xf>
    <xf numFmtId="0" fontId="0" fillId="4" borderId="7" xfId="0" quotePrefix="1" applyFill="1" applyBorder="1"/>
    <xf numFmtId="0" fontId="3" fillId="0" borderId="7" xfId="0" quotePrefix="1" applyFont="1" applyBorder="1"/>
    <xf numFmtId="0" fontId="3" fillId="4" borderId="8" xfId="0" quotePrefix="1" applyFont="1" applyFill="1" applyBorder="1"/>
    <xf numFmtId="0" fontId="3" fillId="4" borderId="9" xfId="0" quotePrefix="1" applyFont="1" applyFill="1" applyBorder="1"/>
    <xf numFmtId="4" fontId="3" fillId="4" borderId="9" xfId="0" applyNumberFormat="1" applyFont="1" applyFill="1" applyBorder="1" applyAlignment="1">
      <alignment horizontal="center" vertical="center"/>
    </xf>
    <xf numFmtId="0" fontId="0" fillId="0" borderId="3" xfId="0" quotePrefix="1" applyBorder="1"/>
    <xf numFmtId="10" fontId="3" fillId="0" borderId="6" xfId="0" applyNumberFormat="1" applyFont="1" applyBorder="1"/>
    <xf numFmtId="0" fontId="3" fillId="4" borderId="10" xfId="0" quotePrefix="1" applyFont="1" applyFill="1" applyBorder="1"/>
    <xf numFmtId="4" fontId="3" fillId="4" borderId="11" xfId="0" applyNumberFormat="1" applyFont="1" applyFill="1" applyBorder="1" applyAlignment="1">
      <alignment horizontal="center" vertical="center"/>
    </xf>
    <xf numFmtId="10" fontId="7" fillId="0" borderId="7" xfId="0" quotePrefix="1" applyNumberFormat="1" applyFont="1" applyBorder="1"/>
    <xf numFmtId="0" fontId="2" fillId="3" borderId="5" xfId="0" applyFont="1" applyFill="1" applyBorder="1" applyAlignment="1">
      <alignment horizontal="center" vertical="center"/>
    </xf>
    <xf numFmtId="0" fontId="9" fillId="0" borderId="7" xfId="0" quotePrefix="1" applyFont="1" applyBorder="1"/>
    <xf numFmtId="10" fontId="10" fillId="6" borderId="7" xfId="0" quotePrefix="1" applyNumberFormat="1" applyFont="1" applyFill="1" applyBorder="1"/>
    <xf numFmtId="4" fontId="9" fillId="0" borderId="7" xfId="2" applyNumberFormat="1" applyFont="1" applyFill="1" applyBorder="1" applyAlignment="1">
      <alignment horizontal="center" vertical="center"/>
    </xf>
    <xf numFmtId="10" fontId="6" fillId="5" borderId="7" xfId="0" quotePrefix="1" applyNumberFormat="1" applyFont="1" applyFill="1" applyBorder="1"/>
    <xf numFmtId="0" fontId="8" fillId="0" borderId="7" xfId="0" quotePrefix="1" applyFont="1" applyBorder="1"/>
    <xf numFmtId="4" fontId="8" fillId="0" borderId="7" xfId="2" applyNumberFormat="1" applyFont="1" applyFill="1" applyBorder="1" applyAlignment="1">
      <alignment horizontal="center" vertical="center"/>
    </xf>
    <xf numFmtId="0" fontId="3" fillId="0" borderId="0" xfId="0" applyFont="1"/>
    <xf numFmtId="4" fontId="3" fillId="0" borderId="7" xfId="0" applyNumberFormat="1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6" borderId="0" xfId="0" applyFill="1" applyAlignment="1">
      <alignment horizontal="left"/>
    </xf>
    <xf numFmtId="0" fontId="0" fillId="5" borderId="0" xfId="0" applyFill="1" applyAlignment="1">
      <alignment horizontal="left"/>
    </xf>
  </cellXfs>
  <cellStyles count="5">
    <cellStyle name="Euro" xfId="2" xr:uid="{00000000-0005-0000-0000-000000000000}"/>
    <cellStyle name="Euro 2" xfId="3" xr:uid="{00000000-0005-0000-0000-000001000000}"/>
    <cellStyle name="Komma" xfId="1" builtinId="3"/>
    <cellStyle name="Komma 2" xfId="4" xr:uid="{00000000-0005-0000-0000-000003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7"/>
  <sheetViews>
    <sheetView tabSelected="1" zoomScaleNormal="100" workbookViewId="0">
      <selection activeCell="B15" sqref="B15"/>
    </sheetView>
  </sheetViews>
  <sheetFormatPr baseColWidth="10" defaultRowHeight="14.5" x14ac:dyDescent="0.35"/>
  <cols>
    <col min="1" max="1" width="27.26953125" customWidth="1"/>
    <col min="2" max="2" width="14.453125" customWidth="1"/>
    <col min="4" max="4" width="7.54296875" customWidth="1"/>
  </cols>
  <sheetData>
    <row r="1" spans="1:3" ht="21" x14ac:dyDescent="0.5">
      <c r="A1" s="34" t="s">
        <v>13</v>
      </c>
      <c r="B1" s="35"/>
      <c r="C1" s="35"/>
    </row>
    <row r="2" spans="1:3" x14ac:dyDescent="0.35">
      <c r="A2" s="1"/>
      <c r="B2" s="2"/>
      <c r="C2" s="3"/>
    </row>
    <row r="3" spans="1:3" x14ac:dyDescent="0.35">
      <c r="A3" s="1" t="s">
        <v>22</v>
      </c>
      <c r="B3" s="4" t="s">
        <v>28</v>
      </c>
      <c r="C3" s="3"/>
    </row>
    <row r="4" spans="1:3" x14ac:dyDescent="0.35">
      <c r="A4" s="1" t="s">
        <v>23</v>
      </c>
      <c r="B4" s="4"/>
      <c r="C4" s="3"/>
    </row>
    <row r="5" spans="1:3" x14ac:dyDescent="0.35">
      <c r="A5" s="1" t="s">
        <v>21</v>
      </c>
      <c r="B5" s="5"/>
      <c r="C5" s="3"/>
    </row>
    <row r="6" spans="1:3" x14ac:dyDescent="0.35">
      <c r="A6" s="1"/>
      <c r="B6" s="2"/>
      <c r="C6" s="3"/>
    </row>
    <row r="7" spans="1:3" x14ac:dyDescent="0.35">
      <c r="A7" s="6"/>
      <c r="B7" s="36" t="s">
        <v>0</v>
      </c>
      <c r="C7" s="37"/>
    </row>
    <row r="8" spans="1:3" ht="30" customHeight="1" x14ac:dyDescent="0.35">
      <c r="A8" s="6"/>
      <c r="B8" s="7" t="s">
        <v>1</v>
      </c>
      <c r="C8" s="22"/>
    </row>
    <row r="9" spans="1:3" x14ac:dyDescent="0.35">
      <c r="A9" s="8" t="s">
        <v>2</v>
      </c>
      <c r="B9" s="8"/>
      <c r="C9" s="9">
        <v>1</v>
      </c>
    </row>
    <row r="10" spans="1:3" x14ac:dyDescent="0.35">
      <c r="A10" s="12" t="s">
        <v>14</v>
      </c>
      <c r="B10" s="10"/>
      <c r="C10" s="11">
        <v>12</v>
      </c>
    </row>
    <row r="11" spans="1:3" x14ac:dyDescent="0.35">
      <c r="A11" s="13" t="s">
        <v>3</v>
      </c>
      <c r="B11" s="26">
        <v>0.13819999999999999</v>
      </c>
      <c r="C11" s="30">
        <f t="shared" ref="C11:C12" si="0">C10*B11</f>
        <v>1.6583999999999999</v>
      </c>
    </row>
    <row r="12" spans="1:3" x14ac:dyDescent="0.35">
      <c r="A12" s="13" t="s">
        <v>4</v>
      </c>
      <c r="B12" s="26">
        <v>0.16250000000000001</v>
      </c>
      <c r="C12" s="30">
        <f t="shared" si="0"/>
        <v>0.26949000000000001</v>
      </c>
    </row>
    <row r="13" spans="1:3" x14ac:dyDescent="0.35">
      <c r="A13" s="10" t="s">
        <v>5</v>
      </c>
      <c r="B13" s="10"/>
      <c r="C13" s="11">
        <f>SUM(C10:C12)</f>
        <v>13.92789</v>
      </c>
    </row>
    <row r="14" spans="1:3" x14ac:dyDescent="0.35">
      <c r="A14" s="23" t="s">
        <v>6</v>
      </c>
      <c r="B14" s="24">
        <v>0.62380000000000002</v>
      </c>
      <c r="C14" s="25">
        <f>C13*B14</f>
        <v>8.6882177820000006</v>
      </c>
    </row>
    <row r="15" spans="1:3" x14ac:dyDescent="0.35">
      <c r="A15" s="13" t="s">
        <v>7</v>
      </c>
      <c r="B15" s="13"/>
      <c r="C15" s="30">
        <f>SUM(C13:C14)</f>
        <v>22.616107782</v>
      </c>
    </row>
    <row r="16" spans="1:3" x14ac:dyDescent="0.35">
      <c r="A16" s="10" t="s">
        <v>8</v>
      </c>
      <c r="B16" s="10"/>
      <c r="C16" s="11">
        <f>C15</f>
        <v>22.616107782</v>
      </c>
    </row>
    <row r="17" spans="1:6" x14ac:dyDescent="0.35">
      <c r="A17" s="27" t="s">
        <v>9</v>
      </c>
      <c r="B17" s="21">
        <v>0.1</v>
      </c>
      <c r="C17" s="28">
        <f>C18*0.1</f>
        <v>2.5129008646666668</v>
      </c>
      <c r="E17" t="s">
        <v>15</v>
      </c>
    </row>
    <row r="18" spans="1:6" x14ac:dyDescent="0.35">
      <c r="A18" s="14" t="s">
        <v>10</v>
      </c>
      <c r="B18" s="15"/>
      <c r="C18" s="16">
        <f>C16/90*100</f>
        <v>25.129008646666666</v>
      </c>
    </row>
    <row r="19" spans="1:6" x14ac:dyDescent="0.35">
      <c r="A19" s="17" t="s">
        <v>11</v>
      </c>
      <c r="B19" s="18">
        <v>0.19</v>
      </c>
      <c r="C19" s="31">
        <f>C18*0.19</f>
        <v>4.774511642866667</v>
      </c>
    </row>
    <row r="20" spans="1:6" x14ac:dyDescent="0.35">
      <c r="A20" s="19" t="s">
        <v>12</v>
      </c>
      <c r="B20" s="14"/>
      <c r="C20" s="20">
        <f>SUM(C18:C19)</f>
        <v>29.903520289533333</v>
      </c>
    </row>
    <row r="22" spans="1:6" x14ac:dyDescent="0.35">
      <c r="A22" s="39" t="s">
        <v>16</v>
      </c>
      <c r="B22" s="39"/>
      <c r="C22" s="39"/>
      <c r="D22" s="39"/>
      <c r="E22" s="39"/>
    </row>
    <row r="23" spans="1:6" x14ac:dyDescent="0.35">
      <c r="A23" s="38" t="s">
        <v>17</v>
      </c>
      <c r="B23" s="38"/>
      <c r="C23" s="38"/>
      <c r="D23" s="38"/>
      <c r="E23" s="38"/>
      <c r="F23" s="38"/>
    </row>
    <row r="25" spans="1:6" x14ac:dyDescent="0.35">
      <c r="A25" t="s">
        <v>18</v>
      </c>
    </row>
    <row r="26" spans="1:6" x14ac:dyDescent="0.35">
      <c r="A26" t="s">
        <v>19</v>
      </c>
    </row>
    <row r="27" spans="1:6" x14ac:dyDescent="0.35">
      <c r="A27" s="29" t="s">
        <v>20</v>
      </c>
    </row>
    <row r="31" spans="1:6" x14ac:dyDescent="0.35">
      <c r="A31" s="32"/>
    </row>
    <row r="32" spans="1:6" x14ac:dyDescent="0.35">
      <c r="A32" s="33" t="s">
        <v>27</v>
      </c>
    </row>
    <row r="33" spans="1:1" x14ac:dyDescent="0.35">
      <c r="A33" s="33"/>
    </row>
    <row r="34" spans="1:1" x14ac:dyDescent="0.35">
      <c r="A34" s="33" t="s">
        <v>24</v>
      </c>
    </row>
    <row r="35" spans="1:1" x14ac:dyDescent="0.35">
      <c r="A35" s="33" t="s">
        <v>25</v>
      </c>
    </row>
    <row r="36" spans="1:1" x14ac:dyDescent="0.35">
      <c r="A36" s="33" t="s">
        <v>26</v>
      </c>
    </row>
    <row r="37" spans="1:1" x14ac:dyDescent="0.35">
      <c r="A37" s="32"/>
    </row>
  </sheetData>
  <mergeCells count="4">
    <mergeCell ref="A1:C1"/>
    <mergeCell ref="B7:C7"/>
    <mergeCell ref="A23:F23"/>
    <mergeCell ref="A22:E22"/>
  </mergeCells>
  <pageMargins left="0.7" right="0.78125" top="0.78740157499999996" bottom="0.78740157499999996" header="0.3" footer="0.3"/>
  <pageSetup paperSize="9" orientation="landscape" verticalDpi="0" r:id="rId1"/>
  <headerFooter>
    <oddFooter>&amp;L&amp;8&amp;Z&amp;F&amp;C&amp;10Controlling&amp;R&amp;10Berlin, 16.08.2019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"Einkaufsprodukt"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Kruppa, Andrea</dc:creator>
  <cp:lastModifiedBy>Ghazi, Jennifer</cp:lastModifiedBy>
  <cp:lastPrinted>2019-08-16T09:45:47Z</cp:lastPrinted>
  <dcterms:created xsi:type="dcterms:W3CDTF">2019-03-11T16:16:29Z</dcterms:created>
  <dcterms:modified xsi:type="dcterms:W3CDTF">2024-07-05T09:17:51Z</dcterms:modified>
</cp:coreProperties>
</file>